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firstSheet="1" activeTab="9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</sheets>
  <definedNames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7" hidden="1">'21.01.2019...'!$A$8:$H$108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9">'04.02.2019..'!$A$1:$H$110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7">'21.01.2019...'!$A$1:$J$107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E110" i="189" l="1"/>
  <c r="E108" i="189"/>
  <c r="E107" i="189" s="1"/>
  <c r="E106" i="189"/>
  <c r="E105" i="189"/>
  <c r="E104" i="189"/>
  <c r="E99" i="189"/>
  <c r="E98" i="189"/>
  <c r="E97" i="189" s="1"/>
  <c r="E95" i="189"/>
  <c r="E92" i="189"/>
  <c r="E88" i="189"/>
  <c r="E87" i="189"/>
  <c r="E84" i="189"/>
  <c r="E79" i="189"/>
  <c r="E78" i="189"/>
  <c r="E75" i="189" s="1"/>
  <c r="E74" i="189"/>
  <c r="E72" i="189"/>
  <c r="E71" i="189"/>
  <c r="E69" i="189" s="1"/>
  <c r="E66" i="189"/>
  <c r="E64" i="189"/>
  <c r="E59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 s="1"/>
  <c r="C8" i="189"/>
  <c r="D8" i="189" s="1"/>
  <c r="E8" i="189" s="1"/>
  <c r="F8" i="189" s="1"/>
  <c r="G8" i="189" s="1"/>
  <c r="H8" i="189" s="1"/>
  <c r="E63" i="189" l="1"/>
  <c r="E103" i="189"/>
  <c r="E58" i="189"/>
  <c r="E82" i="189"/>
  <c r="E90" i="189"/>
  <c r="E44" i="188"/>
  <c r="G6" i="189" l="1"/>
  <c r="E109" i="188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<sst xmlns="http://schemas.openxmlformats.org/spreadsheetml/2006/main" count="4430" uniqueCount="163">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</sst>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33</v>
      </c>
      <c r="C9" s="115"/>
      <c r="D9" s="115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7" t="s">
        <v>30</v>
      </c>
      <c r="C54" s="108"/>
      <c r="D54" s="10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7" t="s">
        <v>34</v>
      </c>
      <c r="C57" s="108"/>
      <c r="D57" s="10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07" t="s">
        <v>31</v>
      </c>
      <c r="C61" s="108"/>
      <c r="D61" s="10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07" t="s">
        <v>35</v>
      </c>
      <c r="C67" s="108"/>
      <c r="D67" s="10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07" t="s">
        <v>72</v>
      </c>
      <c r="C71" s="108"/>
      <c r="D71" s="10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8" t="s">
        <v>36</v>
      </c>
      <c r="C74" s="119"/>
      <c r="D74" s="119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07" t="s">
        <v>74</v>
      </c>
      <c r="C80" s="108"/>
      <c r="D80" s="10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6" t="s">
        <v>37</v>
      </c>
      <c r="C82" s="117"/>
      <c r="D82" s="117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07" t="s">
        <v>75</v>
      </c>
      <c r="C87" s="108"/>
      <c r="D87" s="10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8" t="s">
        <v>38</v>
      </c>
      <c r="C89" s="119"/>
      <c r="D89" s="119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07" t="s">
        <v>73</v>
      </c>
      <c r="C94" s="108"/>
      <c r="D94" s="10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07" t="s">
        <v>88</v>
      </c>
      <c r="C96" s="108"/>
      <c r="D96" s="10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0"/>
  <sheetViews>
    <sheetView tabSelected="1" view="pageBreakPreview" topLeftCell="B1" zoomScaleNormal="100" zoomScaleSheetLayoutView="100" workbookViewId="0">
      <selection activeCell="K42" sqref="K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4.28515625" bestFit="1" customWidth="1"/>
    <col min="11" max="11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8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8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8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8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8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8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8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8" s="1" customFormat="1" ht="56.25">
      <c r="B40" s="104" t="s">
        <v>132</v>
      </c>
      <c r="C40" s="38" t="s">
        <v>161</v>
      </c>
      <c r="D40" s="23" t="s">
        <v>46</v>
      </c>
      <c r="E40" s="24">
        <v>9000</v>
      </c>
      <c r="F40" s="25" t="s">
        <v>61</v>
      </c>
      <c r="G40" s="26" t="s">
        <v>152</v>
      </c>
      <c r="H40" s="26" t="s">
        <v>162</v>
      </c>
    </row>
    <row r="41" spans="2:8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8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8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8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8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</row>
    <row r="46" spans="2:8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8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8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9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9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9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9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9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9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9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9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9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9" s="1" customFormat="1" ht="75" customHeight="1">
      <c r="B58" s="107" t="s">
        <v>135</v>
      </c>
      <c r="C58" s="108"/>
      <c r="D58" s="108"/>
      <c r="E58" s="16">
        <f>SUM(E59:E62)</f>
        <v>1710000</v>
      </c>
      <c r="F58" s="13"/>
      <c r="G58" s="14"/>
      <c r="H58" s="10"/>
      <c r="I58" s="61"/>
    </row>
    <row r="59" spans="2:9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</row>
    <row r="60" spans="2:9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</row>
    <row r="61" spans="2:9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9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</row>
    <row r="63" spans="2:9" s="1" customFormat="1" ht="31.5" customHeight="1">
      <c r="B63" s="107" t="s">
        <v>136</v>
      </c>
      <c r="C63" s="108"/>
      <c r="D63" s="108"/>
      <c r="E63" s="16">
        <f>SUM(E64:E68)</f>
        <v>22370000</v>
      </c>
      <c r="F63" s="13"/>
      <c r="G63" s="9"/>
      <c r="H63" s="10"/>
      <c r="I63" s="61"/>
    </row>
    <row r="64" spans="2:9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1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1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K66" s="62"/>
    </row>
    <row r="67" spans="2:11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K67" s="62"/>
    </row>
    <row r="68" spans="2:11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</row>
    <row r="69" spans="2:11" s="1" customFormat="1" ht="60" customHeight="1">
      <c r="B69" s="107" t="s">
        <v>137</v>
      </c>
      <c r="C69" s="108"/>
      <c r="D69" s="108"/>
      <c r="E69" s="16">
        <f>SUM(E70:E74)</f>
        <v>1700000</v>
      </c>
      <c r="F69" s="13"/>
      <c r="G69" s="14"/>
      <c r="H69" s="10"/>
      <c r="I69" s="61"/>
    </row>
    <row r="70" spans="2:11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1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</row>
    <row r="72" spans="2:11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1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</row>
    <row r="74" spans="2:11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1" s="1" customFormat="1" ht="65.25" customHeight="1">
      <c r="B75" s="107" t="s">
        <v>138</v>
      </c>
      <c r="C75" s="108"/>
      <c r="D75" s="108"/>
      <c r="E75" s="16">
        <f>SUM(E76:E78)</f>
        <v>1753700.5</v>
      </c>
      <c r="F75" s="13"/>
      <c r="G75" s="14"/>
      <c r="H75" s="10"/>
      <c r="I75" s="61"/>
    </row>
    <row r="76" spans="2:11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1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1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</row>
    <row r="79" spans="2:11" s="1" customFormat="1" ht="61.5" customHeight="1">
      <c r="B79" s="107" t="s">
        <v>139</v>
      </c>
      <c r="C79" s="108"/>
      <c r="D79" s="108"/>
      <c r="E79" s="16">
        <f>SUM(E80:E81)</f>
        <v>184166.6</v>
      </c>
      <c r="F79" s="13"/>
      <c r="G79" s="14"/>
      <c r="H79" s="10"/>
      <c r="I79" s="61"/>
    </row>
    <row r="80" spans="2:11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9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9" s="1" customFormat="1" ht="65.25" customHeight="1">
      <c r="B82" s="118" t="s">
        <v>140</v>
      </c>
      <c r="C82" s="119"/>
      <c r="D82" s="119"/>
      <c r="E82" s="16">
        <f>SUM(E83:E87)</f>
        <v>1350000</v>
      </c>
      <c r="F82" s="13"/>
      <c r="G82" s="14"/>
      <c r="H82" s="60"/>
      <c r="I82" s="61"/>
    </row>
    <row r="83" spans="2:9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9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9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9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</row>
    <row r="87" spans="2:9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9" s="1" customFormat="1" ht="80.25" customHeight="1">
      <c r="B88" s="107" t="s">
        <v>141</v>
      </c>
      <c r="C88" s="108"/>
      <c r="D88" s="108"/>
      <c r="E88" s="16">
        <f>SUM(E89:E89)</f>
        <v>1250000</v>
      </c>
      <c r="F88" s="13"/>
      <c r="G88" s="14"/>
      <c r="H88" s="10"/>
      <c r="I88" s="61"/>
    </row>
    <row r="89" spans="2:9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9" s="1" customFormat="1" ht="57.75" customHeight="1">
      <c r="B90" s="116" t="s">
        <v>142</v>
      </c>
      <c r="C90" s="117"/>
      <c r="D90" s="117"/>
      <c r="E90" s="57">
        <f>SUM(E91:E94)</f>
        <v>4000000</v>
      </c>
      <c r="F90" s="58"/>
      <c r="G90" s="58"/>
      <c r="H90" s="59"/>
      <c r="I90" s="61"/>
    </row>
    <row r="91" spans="2:9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9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9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9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9" ht="122.25" customHeight="1">
      <c r="B95" s="107" t="s">
        <v>143</v>
      </c>
      <c r="C95" s="108"/>
      <c r="D95" s="108"/>
      <c r="E95" s="16">
        <f>SUM(E96)</f>
        <v>2190000</v>
      </c>
      <c r="F95" s="13"/>
      <c r="G95" s="14"/>
      <c r="H95" s="10"/>
      <c r="I95" s="61"/>
    </row>
    <row r="96" spans="2:9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9" s="1" customFormat="1" ht="57" customHeight="1">
      <c r="B97" s="118" t="s">
        <v>144</v>
      </c>
      <c r="C97" s="119"/>
      <c r="D97" s="119"/>
      <c r="E97" s="16">
        <f>SUM(E98:E102)</f>
        <v>474000</v>
      </c>
      <c r="F97" s="13"/>
      <c r="G97" s="60"/>
      <c r="H97" s="60"/>
      <c r="I97" s="61"/>
    </row>
    <row r="98" spans="2:9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9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9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9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</row>
    <row r="102" spans="2:9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</row>
    <row r="103" spans="2:9" ht="59.25" customHeight="1">
      <c r="B103" s="107" t="s">
        <v>145</v>
      </c>
      <c r="C103" s="108"/>
      <c r="D103" s="108"/>
      <c r="E103" s="16">
        <f>SUM(E104:E106)</f>
        <v>2100000</v>
      </c>
      <c r="F103" s="13"/>
      <c r="G103" s="14"/>
      <c r="H103" s="10"/>
      <c r="I103" s="61"/>
    </row>
    <row r="104" spans="2:9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9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9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9" ht="70.5" customHeight="1">
      <c r="B107" s="107" t="s">
        <v>146</v>
      </c>
      <c r="C107" s="108"/>
      <c r="D107" s="108"/>
      <c r="E107" s="16">
        <f>SUM(E108:E110)</f>
        <v>442800</v>
      </c>
      <c r="F107" s="13"/>
      <c r="G107" s="14"/>
      <c r="H107" s="10"/>
      <c r="I107" s="61"/>
    </row>
    <row r="108" spans="2:9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9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9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7" t="s">
        <v>135</v>
      </c>
      <c r="C54" s="108"/>
      <c r="D54" s="10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7" t="s">
        <v>136</v>
      </c>
      <c r="C57" s="108"/>
      <c r="D57" s="10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07" t="s">
        <v>137</v>
      </c>
      <c r="C62" s="108"/>
      <c r="D62" s="10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07" t="s">
        <v>138</v>
      </c>
      <c r="C68" s="108"/>
      <c r="D68" s="10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07" t="s">
        <v>139</v>
      </c>
      <c r="C72" s="108"/>
      <c r="D72" s="10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8" t="s">
        <v>140</v>
      </c>
      <c r="C75" s="119"/>
      <c r="D75" s="119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07" t="s">
        <v>141</v>
      </c>
      <c r="C81" s="108"/>
      <c r="D81" s="10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6" t="s">
        <v>142</v>
      </c>
      <c r="C83" s="117"/>
      <c r="D83" s="117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07" t="s">
        <v>143</v>
      </c>
      <c r="C88" s="108"/>
      <c r="D88" s="10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8" t="s">
        <v>144</v>
      </c>
      <c r="C90" s="119"/>
      <c r="D90" s="119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07" t="s">
        <v>145</v>
      </c>
      <c r="C95" s="108"/>
      <c r="D95" s="10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07" t="s">
        <v>146</v>
      </c>
      <c r="C97" s="108"/>
      <c r="D97" s="10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7" t="s">
        <v>136</v>
      </c>
      <c r="C58" s="108"/>
      <c r="D58" s="10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7" t="s">
        <v>137</v>
      </c>
      <c r="C63" s="108"/>
      <c r="D63" s="10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7" t="s">
        <v>138</v>
      </c>
      <c r="C69" s="108"/>
      <c r="D69" s="10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7" t="s">
        <v>139</v>
      </c>
      <c r="C73" s="108"/>
      <c r="D73" s="10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7" t="s">
        <v>141</v>
      </c>
      <c r="C82" s="108"/>
      <c r="D82" s="10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7" t="s">
        <v>143</v>
      </c>
      <c r="C89" s="108"/>
      <c r="D89" s="10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7" t="s">
        <v>145</v>
      </c>
      <c r="C96" s="108"/>
      <c r="D96" s="10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7" t="s">
        <v>146</v>
      </c>
      <c r="C98" s="108"/>
      <c r="D98" s="10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7" t="s">
        <v>136</v>
      </c>
      <c r="C58" s="108"/>
      <c r="D58" s="10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7" t="s">
        <v>137</v>
      </c>
      <c r="C63" s="108"/>
      <c r="D63" s="10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7" t="s">
        <v>138</v>
      </c>
      <c r="C69" s="108"/>
      <c r="D69" s="10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7" t="s">
        <v>139</v>
      </c>
      <c r="C73" s="108"/>
      <c r="D73" s="10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7" t="s">
        <v>141</v>
      </c>
      <c r="C82" s="108"/>
      <c r="D82" s="10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7" t="s">
        <v>143</v>
      </c>
      <c r="C89" s="108"/>
      <c r="D89" s="10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7" t="s">
        <v>145</v>
      </c>
      <c r="C96" s="108"/>
      <c r="D96" s="10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7" t="s">
        <v>146</v>
      </c>
      <c r="C98" s="108"/>
      <c r="D98" s="10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07" t="s">
        <v>136</v>
      </c>
      <c r="C60" s="108"/>
      <c r="D60" s="10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07" t="s">
        <v>137</v>
      </c>
      <c r="C65" s="108"/>
      <c r="D65" s="10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07" t="s">
        <v>138</v>
      </c>
      <c r="C71" s="108"/>
      <c r="D71" s="10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07" t="s">
        <v>139</v>
      </c>
      <c r="C75" s="108"/>
      <c r="D75" s="10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07" t="s">
        <v>141</v>
      </c>
      <c r="C84" s="108"/>
      <c r="D84" s="10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07" t="s">
        <v>143</v>
      </c>
      <c r="C91" s="108"/>
      <c r="D91" s="10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07" t="s">
        <v>145</v>
      </c>
      <c r="C99" s="108"/>
      <c r="D99" s="10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07" t="s">
        <v>146</v>
      </c>
      <c r="C102" s="108"/>
      <c r="D102" s="10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7" t="s">
        <v>136</v>
      </c>
      <c r="C60" s="108"/>
      <c r="D60" s="10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07" t="s">
        <v>137</v>
      </c>
      <c r="C65" s="108"/>
      <c r="D65" s="10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07" t="s">
        <v>138</v>
      </c>
      <c r="C71" s="108"/>
      <c r="D71" s="10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07" t="s">
        <v>139</v>
      </c>
      <c r="C75" s="108"/>
      <c r="D75" s="10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07" t="s">
        <v>141</v>
      </c>
      <c r="C84" s="108"/>
      <c r="D84" s="10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07" t="s">
        <v>143</v>
      </c>
      <c r="C91" s="108"/>
      <c r="D91" s="10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07" t="s">
        <v>145</v>
      </c>
      <c r="C99" s="108"/>
      <c r="D99" s="10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07" t="s">
        <v>146</v>
      </c>
      <c r="C102" s="108"/>
      <c r="D102" s="10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7" t="s">
        <v>136</v>
      </c>
      <c r="C60" s="108"/>
      <c r="D60" s="10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07" t="s">
        <v>137</v>
      </c>
      <c r="C66" s="108"/>
      <c r="D66" s="10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07" t="s">
        <v>138</v>
      </c>
      <c r="C72" s="108"/>
      <c r="D72" s="10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07" t="s">
        <v>139</v>
      </c>
      <c r="C76" s="108"/>
      <c r="D76" s="10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8" t="s">
        <v>140</v>
      </c>
      <c r="C79" s="119"/>
      <c r="D79" s="119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07" t="s">
        <v>141</v>
      </c>
      <c r="C85" s="108"/>
      <c r="D85" s="10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6" t="s">
        <v>142</v>
      </c>
      <c r="C87" s="117"/>
      <c r="D87" s="117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07" t="s">
        <v>143</v>
      </c>
      <c r="C92" s="108"/>
      <c r="D92" s="10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8" t="s">
        <v>144</v>
      </c>
      <c r="C94" s="119"/>
      <c r="D94" s="119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07" t="s">
        <v>145</v>
      </c>
      <c r="C100" s="108"/>
      <c r="D100" s="10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07" t="s">
        <v>146</v>
      </c>
      <c r="C104" s="108"/>
      <c r="D104" s="10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07" t="s">
        <v>135</v>
      </c>
      <c r="C56" s="108"/>
      <c r="D56" s="10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07" t="s">
        <v>136</v>
      </c>
      <c r="C61" s="108"/>
      <c r="D61" s="10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07" t="s">
        <v>137</v>
      </c>
      <c r="C67" s="108"/>
      <c r="D67" s="10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07" t="s">
        <v>138</v>
      </c>
      <c r="C73" s="108"/>
      <c r="D73" s="10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07" t="s">
        <v>139</v>
      </c>
      <c r="C77" s="108"/>
      <c r="D77" s="10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8" t="s">
        <v>140</v>
      </c>
      <c r="C80" s="119"/>
      <c r="D80" s="119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07" t="s">
        <v>141</v>
      </c>
      <c r="C86" s="108"/>
      <c r="D86" s="10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6" t="s">
        <v>142</v>
      </c>
      <c r="C88" s="117"/>
      <c r="D88" s="117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07" t="s">
        <v>143</v>
      </c>
      <c r="C93" s="108"/>
      <c r="D93" s="10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8" t="s">
        <v>144</v>
      </c>
      <c r="C95" s="119"/>
      <c r="D95" s="119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07" t="s">
        <v>145</v>
      </c>
      <c r="C101" s="108"/>
      <c r="D101" s="10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07" t="s">
        <v>146</v>
      </c>
      <c r="C105" s="108"/>
      <c r="D105" s="10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07" t="s">
        <v>135</v>
      </c>
      <c r="C57" s="108"/>
      <c r="D57" s="108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07" t="s">
        <v>136</v>
      </c>
      <c r="C62" s="108"/>
      <c r="D62" s="108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07" t="s">
        <v>137</v>
      </c>
      <c r="C68" s="108"/>
      <c r="D68" s="108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07" t="s">
        <v>138</v>
      </c>
      <c r="C74" s="108"/>
      <c r="D74" s="108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07" t="s">
        <v>139</v>
      </c>
      <c r="C78" s="108"/>
      <c r="D78" s="108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8" t="s">
        <v>140</v>
      </c>
      <c r="C81" s="119"/>
      <c r="D81" s="119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07" t="s">
        <v>141</v>
      </c>
      <c r="C87" s="108"/>
      <c r="D87" s="108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6" t="s">
        <v>142</v>
      </c>
      <c r="C89" s="117"/>
      <c r="D89" s="117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07" t="s">
        <v>143</v>
      </c>
      <c r="C94" s="108"/>
      <c r="D94" s="108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8" t="s">
        <v>144</v>
      </c>
      <c r="C96" s="119"/>
      <c r="D96" s="119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07" t="s">
        <v>145</v>
      </c>
      <c r="C102" s="108"/>
      <c r="D102" s="108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07" t="s">
        <v>146</v>
      </c>
      <c r="C106" s="108"/>
      <c r="D106" s="108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'21.01.2019...'!Print_Area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2019-02-05T11:20:57Z</cp:lastPrinted>
  <dcterms:created xsi:type="dcterms:W3CDTF">2011-04-12T10:50:13Z</dcterms:created>
  <dcterms:modified xsi:type="dcterms:W3CDTF">2019-02-08T06:47:12Z</dcterms:modified>
</cp:coreProperties>
</file>